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E8C52565-894A-4D4B-9DF1-F9AF5FDDAD42}" xr6:coauthVersionLast="43" xr6:coauthVersionMax="43" xr10:uidLastSave="{00000000-0000-0000-0000-000000000000}"/>
  <bookViews>
    <workbookView xWindow="4200" yWindow="864" windowWidth="15072" windowHeight="8964" xr2:uid="{00000000-000D-0000-FFFF-FFFF00000000}"/>
  </bookViews>
  <sheets>
    <sheet name="jtour_com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 l="1"/>
  <c r="M3" i="1"/>
  <c r="N3" i="1"/>
  <c r="L4" i="1"/>
  <c r="M4" i="1"/>
  <c r="N4" i="1"/>
  <c r="L5" i="1"/>
  <c r="M5" i="1"/>
  <c r="N5" i="1"/>
  <c r="L6" i="1"/>
  <c r="M6" i="1"/>
  <c r="N6" i="1"/>
  <c r="M2" i="1"/>
  <c r="N2" i="1"/>
  <c r="L2" i="1"/>
  <c r="J3" i="1"/>
  <c r="J4" i="1"/>
  <c r="J5" i="1"/>
  <c r="J6" i="1"/>
  <c r="J2" i="1"/>
  <c r="G7" i="1"/>
  <c r="H7" i="1"/>
  <c r="I7" i="1"/>
  <c r="E3" i="1"/>
  <c r="E4" i="1"/>
  <c r="E5" i="1"/>
  <c r="E6" i="1"/>
  <c r="O6" i="1" s="1"/>
  <c r="E2" i="1"/>
  <c r="C7" i="1"/>
  <c r="D7" i="1"/>
  <c r="B7" i="1"/>
  <c r="M7" i="1" l="1"/>
  <c r="E7" i="1"/>
  <c r="O3" i="1"/>
  <c r="L7" i="1"/>
  <c r="O4" i="1"/>
  <c r="J7" i="1"/>
  <c r="O7" i="1" s="1"/>
  <c r="O2" i="1"/>
  <c r="N7" i="1"/>
  <c r="O5" i="1"/>
</calcChain>
</file>

<file path=xl/sharedStrings.xml><?xml version="1.0" encoding="utf-8"?>
<sst xmlns="http://schemas.openxmlformats.org/spreadsheetml/2006/main" count="31" uniqueCount="13">
  <si>
    <t>adult</t>
  </si>
  <si>
    <t>children</t>
  </si>
  <si>
    <t>mixed</t>
  </si>
  <si>
    <t>eatout</t>
  </si>
  <si>
    <t>othdiscr</t>
  </si>
  <si>
    <t>othmaint</t>
  </si>
  <si>
    <t>shopping</t>
  </si>
  <si>
    <t>social</t>
  </si>
  <si>
    <t>TM1</t>
  </si>
  <si>
    <t>adults</t>
  </si>
  <si>
    <t>ASIM</t>
  </si>
  <si>
    <t>total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</si>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</sst>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164" fontId="0" fillId="0" borderId="0" xfId="1" applyNumberFormat="1" applyFont="1" applyFill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K5" sqref="K5"/>
    </sheetView>
  </sheetViews>
  <sheetFormatPr defaultColWidth="9.109375" defaultRowHeight="14.4" x14ac:dyDescent="0.3"/>
  <cols>
    <col min="1" max="1" width="9.5546875" style="2" bestFit="1" customWidth="1"/>
    <col min="2" max="2" width="6.5546875" style="2" bestFit="1" customWidth="1"/>
    <col min="3" max="3" width="8.5546875" style="2" bestFit="1" customWidth="1"/>
    <col min="4" max="4" width="7" style="2" bestFit="1" customWidth="1"/>
    <col min="5" max="5" width="7.5546875" style="2" bestFit="1" customWidth="1"/>
    <col min="6" max="6" width="9.5546875" style="2" bestFit="1" customWidth="1"/>
    <col min="7" max="7" width="9.109375" style="2" bestFit="1" customWidth="1"/>
    <col min="8" max="8" width="8.6640625" style="2" bestFit="1" customWidth="1"/>
    <col min="9" max="9" width="9.109375" style="2" bestFit="1" customWidth="1"/>
    <col min="10" max="10" width="7.5546875" style="2" bestFit="1" customWidth="1"/>
    <col min="11" max="11" width="9.5546875" style="2" bestFit="1" customWidth="1"/>
    <col min="12" max="12" width="7" style="2" bestFit="1" customWidth="1"/>
    <col min="13" max="13" width="8.5546875" style="2" bestFit="1" customWidth="1"/>
    <col min="14" max="14" width="7" style="2" bestFit="1" customWidth="1"/>
    <col min="15" max="15" width="6.5546875" style="2" bestFit="1" customWidth="1"/>
    <col min="16" max="16384" width="9.109375" style="2"/>
  </cols>
  <sheetData>
    <row r="1" spans="1:15" x14ac:dyDescent="0.3">
      <c r="A1" s="2" t="s">
        <v>8</v>
      </c>
      <c r="B1" s="2" t="s">
        <v>0</v>
      </c>
      <c r="C1" s="2" t="s">
        <v>1</v>
      </c>
      <c r="D1" s="2" t="s">
        <v>2</v>
      </c>
      <c r="E1" s="2" t="s">
        <v>11</v>
      </c>
      <c r="F1" s="2" t="s">
        <v>10</v>
      </c>
      <c r="G1" s="2" t="s">
        <v>9</v>
      </c>
      <c r="H1" s="2" t="s">
        <v>1</v>
      </c>
      <c r="I1" s="2" t="s">
        <v>2</v>
      </c>
      <c r="J1" s="2" t="s">
        <v>11</v>
      </c>
      <c r="K1" s="2" t="s">
        <v>12</v>
      </c>
      <c r="L1" s="2" t="s">
        <v>9</v>
      </c>
      <c r="M1" s="2" t="s">
        <v>1</v>
      </c>
      <c r="N1" s="2" t="s">
        <v>2</v>
      </c>
      <c r="O1" s="2" t="s">
        <v>11</v>
      </c>
    </row>
    <row r="2" spans="1:15" x14ac:dyDescent="0.3">
      <c r="A2" s="2" t="s">
        <v>3</v>
      </c>
      <c r="B2" s="1">
        <v>1590</v>
      </c>
      <c r="C2" s="1">
        <v>155</v>
      </c>
      <c r="D2" s="1">
        <v>1014</v>
      </c>
      <c r="E2" s="2">
        <f>SUM(B2:D2)</f>
        <v>2759</v>
      </c>
      <c r="F2" s="2" t="s">
        <v>3</v>
      </c>
      <c r="G2" s="1">
        <v>1483</v>
      </c>
      <c r="H2" s="1">
        <v>138</v>
      </c>
      <c r="I2" s="1">
        <v>968</v>
      </c>
      <c r="J2" s="2">
        <f>SUM(G2:I2)</f>
        <v>2589</v>
      </c>
      <c r="K2" s="2" t="s">
        <v>3</v>
      </c>
      <c r="L2" s="2">
        <f>B2-G2</f>
        <v>107</v>
      </c>
      <c r="M2" s="2">
        <f t="shared" ref="M2:O2" si="0">C2-H2</f>
        <v>17</v>
      </c>
      <c r="N2" s="2">
        <f t="shared" si="0"/>
        <v>46</v>
      </c>
      <c r="O2" s="2">
        <f t="shared" si="0"/>
        <v>170</v>
      </c>
    </row>
    <row r="3" spans="1:15" x14ac:dyDescent="0.3">
      <c r="A3" s="2" t="s">
        <v>4</v>
      </c>
      <c r="B3" s="1">
        <v>1921</v>
      </c>
      <c r="C3" s="1">
        <v>993</v>
      </c>
      <c r="D3" s="1">
        <v>3523</v>
      </c>
      <c r="E3" s="2">
        <f t="shared" ref="E3:E6" si="1">SUM(B3:D3)</f>
        <v>6437</v>
      </c>
      <c r="F3" s="2" t="s">
        <v>4</v>
      </c>
      <c r="G3" s="1">
        <v>1985</v>
      </c>
      <c r="H3" s="1">
        <v>732</v>
      </c>
      <c r="I3" s="1">
        <v>3210</v>
      </c>
      <c r="J3" s="2">
        <f t="shared" ref="J3:J7" si="2">SUM(G3:I3)</f>
        <v>5927</v>
      </c>
      <c r="K3" s="2" t="s">
        <v>4</v>
      </c>
      <c r="L3" s="2">
        <f t="shared" ref="L3:L7" si="3">B3-G3</f>
        <v>-64</v>
      </c>
      <c r="M3" s="2">
        <f t="shared" ref="M3:M7" si="4">C3-H3</f>
        <v>261</v>
      </c>
      <c r="N3" s="2">
        <f t="shared" ref="N3:N7" si="5">D3-I3</f>
        <v>313</v>
      </c>
      <c r="O3" s="2">
        <f t="shared" ref="O3:O7" si="6">E3-J3</f>
        <v>510</v>
      </c>
    </row>
    <row r="4" spans="1:15" x14ac:dyDescent="0.3">
      <c r="A4" s="2" t="s">
        <v>5</v>
      </c>
      <c r="B4" s="1">
        <v>1530</v>
      </c>
      <c r="C4" s="1">
        <v>546</v>
      </c>
      <c r="D4" s="1">
        <v>2181</v>
      </c>
      <c r="E4" s="2">
        <f t="shared" si="1"/>
        <v>4257</v>
      </c>
      <c r="F4" s="2" t="s">
        <v>5</v>
      </c>
      <c r="G4" s="1">
        <v>1410</v>
      </c>
      <c r="H4" s="1">
        <v>447</v>
      </c>
      <c r="I4" s="1">
        <v>1899</v>
      </c>
      <c r="J4" s="2">
        <f t="shared" si="2"/>
        <v>3756</v>
      </c>
      <c r="K4" s="2" t="s">
        <v>5</v>
      </c>
      <c r="L4" s="2">
        <f t="shared" si="3"/>
        <v>120</v>
      </c>
      <c r="M4" s="2">
        <f t="shared" si="4"/>
        <v>99</v>
      </c>
      <c r="N4" s="2">
        <f t="shared" si="5"/>
        <v>282</v>
      </c>
      <c r="O4" s="2">
        <f t="shared" si="6"/>
        <v>501</v>
      </c>
    </row>
    <row r="5" spans="1:15" x14ac:dyDescent="0.3">
      <c r="A5" s="2" t="s">
        <v>6</v>
      </c>
      <c r="B5" s="1">
        <v>1918</v>
      </c>
      <c r="C5" s="1">
        <v>338</v>
      </c>
      <c r="D5" s="1">
        <v>1421</v>
      </c>
      <c r="E5" s="2">
        <f t="shared" si="1"/>
        <v>3677</v>
      </c>
      <c r="F5" s="2" t="s">
        <v>6</v>
      </c>
      <c r="G5" s="1">
        <v>2053</v>
      </c>
      <c r="H5" s="1">
        <v>283</v>
      </c>
      <c r="I5" s="1">
        <v>1393</v>
      </c>
      <c r="J5" s="2">
        <f t="shared" si="2"/>
        <v>3729</v>
      </c>
      <c r="K5" s="2" t="s">
        <v>6</v>
      </c>
      <c r="L5" s="2">
        <f t="shared" si="3"/>
        <v>-135</v>
      </c>
      <c r="M5" s="2">
        <f t="shared" si="4"/>
        <v>55</v>
      </c>
      <c r="N5" s="2">
        <f t="shared" si="5"/>
        <v>28</v>
      </c>
      <c r="O5" s="2">
        <f t="shared" si="6"/>
        <v>-52</v>
      </c>
    </row>
    <row r="6" spans="1:15" x14ac:dyDescent="0.3">
      <c r="A6" s="2" t="s">
        <v>7</v>
      </c>
      <c r="B6" s="1">
        <v>1091</v>
      </c>
      <c r="C6" s="1">
        <v>199</v>
      </c>
      <c r="D6" s="1">
        <v>954</v>
      </c>
      <c r="E6" s="2">
        <f t="shared" si="1"/>
        <v>2244</v>
      </c>
      <c r="F6" s="2" t="s">
        <v>7</v>
      </c>
      <c r="G6" s="1">
        <v>943</v>
      </c>
      <c r="H6" s="1">
        <v>141</v>
      </c>
      <c r="I6" s="1">
        <v>857</v>
      </c>
      <c r="J6" s="2">
        <f t="shared" si="2"/>
        <v>1941</v>
      </c>
      <c r="K6" s="2" t="s">
        <v>7</v>
      </c>
      <c r="L6" s="2">
        <f t="shared" si="3"/>
        <v>148</v>
      </c>
      <c r="M6" s="2">
        <f t="shared" si="4"/>
        <v>58</v>
      </c>
      <c r="N6" s="2">
        <f t="shared" si="5"/>
        <v>97</v>
      </c>
      <c r="O6" s="2">
        <f t="shared" si="6"/>
        <v>303</v>
      </c>
    </row>
    <row r="7" spans="1:15" x14ac:dyDescent="0.3">
      <c r="A7" s="2" t="s">
        <v>11</v>
      </c>
      <c r="B7" s="2">
        <f>SUM(B2:B6)</f>
        <v>8050</v>
      </c>
      <c r="C7" s="2">
        <f t="shared" ref="C7:E7" si="7">SUM(C2:C6)</f>
        <v>2231</v>
      </c>
      <c r="D7" s="2">
        <f t="shared" si="7"/>
        <v>9093</v>
      </c>
      <c r="E7" s="2">
        <f t="shared" si="7"/>
        <v>19374</v>
      </c>
      <c r="G7" s="2">
        <f t="shared" ref="G7" si="8">SUM(G2:G6)</f>
        <v>7874</v>
      </c>
      <c r="H7" s="2">
        <f t="shared" ref="H7" si="9">SUM(H2:H6)</f>
        <v>1741</v>
      </c>
      <c r="I7" s="2">
        <f t="shared" ref="I7" si="10">SUM(I2:I6)</f>
        <v>8327</v>
      </c>
      <c r="J7" s="2">
        <f t="shared" si="2"/>
        <v>17942</v>
      </c>
      <c r="L7" s="2">
        <f t="shared" si="3"/>
        <v>176</v>
      </c>
      <c r="M7" s="2">
        <f t="shared" si="4"/>
        <v>490</v>
      </c>
      <c r="N7" s="2">
        <f t="shared" si="5"/>
        <v>766</v>
      </c>
      <c r="O7" s="2">
        <f t="shared" si="6"/>
        <v>1432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jtour_comp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2019-03-21T23:22:30Z</dcterms:created>
  <dcterms:modified xsi:type="dcterms:W3CDTF">2019-05-21T01:26:18Z</dcterms:modified>
</cp:coreProperties>
</file>